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 Naidu\Documents\Global Education Universe\GEU Franchise\"/>
    </mc:Choice>
  </mc:AlternateContent>
  <xr:revisionPtr revIDLastSave="0" documentId="13_ncr:1_{EC0FF206-0554-4887-B54D-0A97D25E7690}" xr6:coauthVersionLast="46" xr6:coauthVersionMax="46" xr10:uidLastSave="{00000000-0000-0000-0000-000000000000}"/>
  <bookViews>
    <workbookView xWindow="-90" yWindow="-90" windowWidth="19380" windowHeight="10380" xr2:uid="{A04792D2-BF82-49DC-B172-B1DB2E494A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E17" i="1"/>
  <c r="F17" i="1" s="1"/>
  <c r="D17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D16" i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D13" i="1"/>
  <c r="D9" i="1"/>
  <c r="D6" i="1" s="1"/>
  <c r="D12" i="1" s="1"/>
  <c r="D22" i="1"/>
  <c r="E22" i="1" s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D24" i="1"/>
  <c r="E24" i="1" s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69" i="1"/>
  <c r="O68" i="1"/>
  <c r="J6" i="1"/>
  <c r="J12" i="1" s="1"/>
  <c r="I6" i="1"/>
  <c r="I12" i="1" s="1"/>
  <c r="G17" i="1" l="1"/>
  <c r="H17" i="1" s="1"/>
  <c r="I17" i="1" s="1"/>
  <c r="J17" i="1" s="1"/>
  <c r="K17" i="1" s="1"/>
  <c r="L17" i="1" s="1"/>
  <c r="M17" i="1" s="1"/>
  <c r="N17" i="1" s="1"/>
  <c r="O16" i="1"/>
  <c r="O15" i="1"/>
  <c r="O14" i="1"/>
  <c r="O13" i="1"/>
  <c r="D11" i="1"/>
  <c r="D26" i="1" s="1"/>
  <c r="E6" i="1"/>
  <c r="E12" i="1" s="1"/>
  <c r="E11" i="1" s="1"/>
  <c r="E26" i="1" s="1"/>
  <c r="K6" i="1"/>
  <c r="K12" i="1" s="1"/>
  <c r="O8" i="1"/>
  <c r="C6" i="1"/>
  <c r="C12" i="1" s="1"/>
  <c r="C11" i="1" s="1"/>
  <c r="F22" i="1"/>
  <c r="G22" i="1" s="1"/>
  <c r="H22" i="1" s="1"/>
  <c r="I22" i="1" s="1"/>
  <c r="J22" i="1" s="1"/>
  <c r="K22" i="1" s="1"/>
  <c r="L22" i="1" s="1"/>
  <c r="M22" i="1" s="1"/>
  <c r="N22" i="1" s="1"/>
  <c r="G6" i="1"/>
  <c r="F6" i="1"/>
  <c r="F12" i="1" s="1"/>
  <c r="H6" i="1"/>
  <c r="H12" i="1" s="1"/>
  <c r="F24" i="1"/>
  <c r="G24" i="1" s="1"/>
  <c r="H24" i="1" s="1"/>
  <c r="I24" i="1" s="1"/>
  <c r="J24" i="1" s="1"/>
  <c r="K24" i="1" s="1"/>
  <c r="L24" i="1" s="1"/>
  <c r="M24" i="1" s="1"/>
  <c r="N24" i="1" s="1"/>
  <c r="O21" i="1"/>
  <c r="O19" i="1"/>
  <c r="O25" i="1"/>
  <c r="O23" i="1"/>
  <c r="O20" i="1"/>
  <c r="O17" i="1" l="1"/>
  <c r="L6" i="1"/>
  <c r="L12" i="1" s="1"/>
  <c r="L11" i="1" s="1"/>
  <c r="L26" i="1" s="1"/>
  <c r="M9" i="1"/>
  <c r="J11" i="1"/>
  <c r="J26" i="1" s="1"/>
  <c r="I11" i="1"/>
  <c r="I26" i="1" s="1"/>
  <c r="F11" i="1"/>
  <c r="F26" i="1" s="1"/>
  <c r="H11" i="1"/>
  <c r="H26" i="1" s="1"/>
  <c r="K11" i="1"/>
  <c r="K26" i="1" s="1"/>
  <c r="O22" i="1"/>
  <c r="G12" i="1"/>
  <c r="G11" i="1" s="1"/>
  <c r="G26" i="1" s="1"/>
  <c r="O24" i="1"/>
  <c r="C26" i="1"/>
  <c r="N9" i="1" l="1"/>
  <c r="M6" i="1"/>
  <c r="M12" i="1" l="1"/>
  <c r="M11" i="1" s="1"/>
  <c r="N6" i="1"/>
  <c r="N12" i="1" s="1"/>
  <c r="N11" i="1" s="1"/>
  <c r="N26" i="1" s="1"/>
  <c r="O9" i="1"/>
  <c r="O6" i="1" l="1"/>
  <c r="O12" i="1" s="1"/>
  <c r="M26" i="1"/>
  <c r="O11" i="1"/>
  <c r="O26" i="1" l="1"/>
</calcChain>
</file>

<file path=xl/sharedStrings.xml><?xml version="1.0" encoding="utf-8"?>
<sst xmlns="http://schemas.openxmlformats.org/spreadsheetml/2006/main" count="34" uniqueCount="34">
  <si>
    <t>GLOBAL EDUCATION UNIVERSE</t>
  </si>
  <si>
    <t>Income from Franchisor</t>
  </si>
  <si>
    <t>Royalty @10%</t>
  </si>
  <si>
    <t>Bank Charges</t>
  </si>
  <si>
    <t>Computer Expenses &amp; WIFI</t>
  </si>
  <si>
    <t>Electricity &amp; Water</t>
  </si>
  <si>
    <t>Licences and Levies</t>
  </si>
  <si>
    <t>Motor Vehicle Expenses</t>
  </si>
  <si>
    <t>Printing &amp; Stationery</t>
  </si>
  <si>
    <t>Repairs and Maintenace</t>
  </si>
  <si>
    <t>Salaries &amp; Wages - Staff</t>
  </si>
  <si>
    <t>Telephone &amp; Postage</t>
  </si>
  <si>
    <t>Advertising</t>
  </si>
  <si>
    <t>Academic &amp; Quality Assurance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</si>
  <si>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</si>
  <si>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</si>
  <si>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</si>
  <si>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</si>
  <si>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</si>
  <si>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</si>
  <si>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</si>
  <si>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</si>
  <si>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</si>
  <si>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</si>
  <si>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</si>
  <si>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 xml:space="preserve">MONTH 12 </t>
  </si>
  <si>
    <t>ANNUAL</t>
  </si>
  <si>
    <t>Rent Expense</t>
  </si>
  <si>
    <t>NET PROFIT</t>
  </si>
  <si>
    <t>INCOME</t>
  </si>
  <si>
    <t>EXPENSES</t>
  </si>
  <si>
    <t xml:space="preserve">Franchisee Own Sales </t>
  </si>
  <si>
    <t>FINANCIAL PROJECTIONS FOR START-UP FRANCHISEES DURING YEAR 2</t>
  </si>
  <si>
    <t>E-Learning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</si>
</sst>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2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3" xfId="0" applyNumberFormat="1" applyBorder="1"/>
    <xf numFmtId="3" fontId="0" fillId="0" borderId="5" xfId="0" applyNumberFormat="1" applyBorder="1"/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/>
    <xf numFmtId="3" fontId="2" fillId="0" borderId="3" xfId="0" applyNumberFormat="1" applyFont="1" applyBorder="1"/>
    <xf numFmtId="3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34925</xdr:colOff>
      <xdr:row>0</xdr:row>
      <xdr:rowOff>107950</xdr:rowOff>
    </xdr:from>
    <xdr:to>
      <xdr:col>14</xdr:col>
      <xdr:colOff>769205</xdr:colOff>
      <xdr:row>3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933B1-9752-4104-A52F-44793AD3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375" y="107950"/>
          <a:ext cx="143913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0A41-FBDD-484E-A763-F05C9B64574C}">
  <dimension ref="A1:JT69"/>
  <sheetViews>
    <sheetView tabSelected="1" workbookViewId="0">
      <selection activeCell="D18" sqref="D18"/>
    </sheetView>
  </sheetViews>
  <sheetFormatPr defaultRowHeight="14.75" x14ac:dyDescent="0.75"/>
  <cols>
    <col min="1" max="1" width="6.04296875" style="1" customWidth="1"/>
    <col min="2" max="2" width="25.6328125" style="1" bestFit="1" customWidth="1"/>
    <col min="3" max="3" width="9.86328125" style="1" customWidth="1"/>
    <col min="4" max="4" width="9.6328125" style="1" customWidth="1"/>
    <col min="5" max="5" width="10.58984375" style="1" customWidth="1"/>
    <col min="6" max="6" width="9.5" style="1" customWidth="1"/>
    <col min="7" max="7" width="10.58984375" style="1" customWidth="1"/>
    <col min="8" max="8" width="9.81640625" style="1" customWidth="1"/>
    <col min="9" max="9" width="10.86328125" style="1" customWidth="1"/>
    <col min="10" max="10" width="9.81640625" style="1" customWidth="1"/>
    <col min="11" max="11" width="9.453125" style="1" customWidth="1"/>
    <col min="12" max="12" width="10.40625" style="1" customWidth="1"/>
    <col min="13" max="13" width="10.2265625" style="1" customWidth="1"/>
    <col min="14" max="14" width="10.08984375" style="1" customWidth="1"/>
    <col min="15" max="15" width="11.1796875" style="1" customWidth="1"/>
    <col min="16" max="16" width="11.58984375" style="1" bestFit="1" customWidth="1"/>
    <col min="17" max="16384" width="8.7265625" style="1"/>
  </cols>
  <sheetData>
    <row r="1" spans="1:16" ht="18.5" x14ac:dyDescent="0.9">
      <c r="A1" s="4" t="s">
        <v>0</v>
      </c>
    </row>
    <row r="3" spans="1:16" ht="18.5" x14ac:dyDescent="0.9">
      <c r="A3" s="4" t="s">
        <v>32</v>
      </c>
    </row>
    <row r="4" spans="1:16" ht="15.5" thickBot="1" x14ac:dyDescent="0.9"/>
    <row r="5" spans="1:16" s="5" customFormat="1" ht="15.5" thickBot="1" x14ac:dyDescent="0.9">
      <c r="A5" s="8"/>
      <c r="B5" s="8"/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</row>
    <row r="6" spans="1:16" s="3" customFormat="1" ht="16" x14ac:dyDescent="0.8">
      <c r="A6" s="10"/>
      <c r="B6" s="10" t="s">
        <v>29</v>
      </c>
      <c r="C6" s="10">
        <f>SUM(C8:C9)</f>
        <v>205000</v>
      </c>
      <c r="D6" s="10">
        <f t="shared" ref="D6:N6" si="0">SUM(D8:D9)</f>
        <v>205000</v>
      </c>
      <c r="E6" s="10">
        <f t="shared" si="0"/>
        <v>250000</v>
      </c>
      <c r="F6" s="10">
        <f t="shared" si="0"/>
        <v>250000</v>
      </c>
      <c r="G6" s="10">
        <f t="shared" si="0"/>
        <v>250000</v>
      </c>
      <c r="H6" s="10">
        <f t="shared" si="0"/>
        <v>250000</v>
      </c>
      <c r="I6" s="10">
        <f t="shared" si="0"/>
        <v>250000</v>
      </c>
      <c r="J6" s="10">
        <f t="shared" si="0"/>
        <v>275000</v>
      </c>
      <c r="K6" s="10">
        <f t="shared" si="0"/>
        <v>275000</v>
      </c>
      <c r="L6" s="10">
        <f t="shared" si="0"/>
        <v>275000</v>
      </c>
      <c r="M6" s="10">
        <f t="shared" si="0"/>
        <v>275000</v>
      </c>
      <c r="N6" s="10">
        <f t="shared" si="0"/>
        <v>275000</v>
      </c>
      <c r="O6" s="10">
        <f>SUM(C6:N6:M6)</f>
        <v>3035000</v>
      </c>
    </row>
    <row r="7" spans="1:16" ht="15.5" thickBot="1" x14ac:dyDescent="0.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x14ac:dyDescent="0.75">
      <c r="A8" s="6"/>
      <c r="B8" s="6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>SUM(C8:N8:M8)</f>
        <v>0</v>
      </c>
    </row>
    <row r="9" spans="1:16" ht="15.5" thickBot="1" x14ac:dyDescent="0.9">
      <c r="A9" s="6"/>
      <c r="B9" s="6" t="s">
        <v>31</v>
      </c>
      <c r="C9" s="7">
        <v>205000</v>
      </c>
      <c r="D9" s="7">
        <f>+C9</f>
        <v>205000</v>
      </c>
      <c r="E9" s="7">
        <v>250000</v>
      </c>
      <c r="F9" s="7">
        <v>250000</v>
      </c>
      <c r="G9" s="7">
        <v>250000</v>
      </c>
      <c r="H9" s="7">
        <v>250000</v>
      </c>
      <c r="I9" s="7">
        <v>250000</v>
      </c>
      <c r="J9" s="7">
        <v>275000</v>
      </c>
      <c r="K9" s="7">
        <v>275000</v>
      </c>
      <c r="L9" s="7">
        <v>275000</v>
      </c>
      <c r="M9" s="7">
        <f>+L9</f>
        <v>275000</v>
      </c>
      <c r="N9" s="7">
        <f>+M9</f>
        <v>275000</v>
      </c>
      <c r="O9" s="7">
        <f>SUM(C9:N9:M9)</f>
        <v>3035000</v>
      </c>
    </row>
    <row r="10" spans="1:16" x14ac:dyDescent="0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6" s="3" customFormat="1" ht="16.75" thickBot="1" x14ac:dyDescent="0.95">
      <c r="A11" s="10"/>
      <c r="B11" s="10" t="s">
        <v>30</v>
      </c>
      <c r="C11" s="10">
        <f>SUM(C12:C13:C25)</f>
        <v>137770</v>
      </c>
      <c r="D11" s="10">
        <f>SUM(D12:D13:D25)</f>
        <v>137770</v>
      </c>
      <c r="E11" s="10">
        <f>SUM(E12:E13:E25)</f>
        <v>142270</v>
      </c>
      <c r="F11" s="10">
        <f>SUM(F12:F13:F25)</f>
        <v>142270</v>
      </c>
      <c r="G11" s="10">
        <f>SUM(G12:G13:G25)</f>
        <v>142270</v>
      </c>
      <c r="H11" s="10">
        <f>SUM(H12:H13:H25)</f>
        <v>142270</v>
      </c>
      <c r="I11" s="10">
        <f>SUM(I12:I13:I25)</f>
        <v>142270</v>
      </c>
      <c r="J11" s="10">
        <f>SUM(J12:J13:J25)</f>
        <v>144770</v>
      </c>
      <c r="K11" s="10">
        <f>SUM(K12:K13:K25)</f>
        <v>144770</v>
      </c>
      <c r="L11" s="10">
        <f>SUM(L12:L13:L25)</f>
        <v>144770</v>
      </c>
      <c r="M11" s="10">
        <f>SUM(M12:M13:M25)</f>
        <v>144770</v>
      </c>
      <c r="N11" s="10">
        <f>SUM(N12:N13:N25)</f>
        <v>144770</v>
      </c>
      <c r="O11" s="10">
        <f>SUM(C11:N11:M11)</f>
        <v>1710740</v>
      </c>
    </row>
    <row r="12" spans="1:16" x14ac:dyDescent="0.75">
      <c r="A12" s="6"/>
      <c r="B12" s="6" t="s">
        <v>2</v>
      </c>
      <c r="C12" s="9">
        <f t="shared" ref="C12:O12" si="1">+C6*10%</f>
        <v>20500</v>
      </c>
      <c r="D12" s="9">
        <f t="shared" si="1"/>
        <v>20500</v>
      </c>
      <c r="E12" s="9">
        <f t="shared" si="1"/>
        <v>25000</v>
      </c>
      <c r="F12" s="9">
        <f t="shared" si="1"/>
        <v>25000</v>
      </c>
      <c r="G12" s="9">
        <f t="shared" si="1"/>
        <v>25000</v>
      </c>
      <c r="H12" s="9">
        <f t="shared" si="1"/>
        <v>25000</v>
      </c>
      <c r="I12" s="9">
        <f t="shared" si="1"/>
        <v>25000</v>
      </c>
      <c r="J12" s="9">
        <f t="shared" si="1"/>
        <v>27500</v>
      </c>
      <c r="K12" s="9">
        <f t="shared" si="1"/>
        <v>27500</v>
      </c>
      <c r="L12" s="9">
        <f t="shared" si="1"/>
        <v>27500</v>
      </c>
      <c r="M12" s="9">
        <f t="shared" si="1"/>
        <v>27500</v>
      </c>
      <c r="N12" s="9">
        <f t="shared" si="1"/>
        <v>27500</v>
      </c>
      <c r="O12" s="9">
        <f t="shared" si="1"/>
        <v>303500</v>
      </c>
      <c r="P12" s="2"/>
    </row>
    <row r="13" spans="1:16" x14ac:dyDescent="0.75">
      <c r="A13" s="6"/>
      <c r="B13" s="6" t="s">
        <v>12</v>
      </c>
      <c r="C13" s="6">
        <v>1500</v>
      </c>
      <c r="D13" s="6">
        <f t="shared" ref="D13:D19" si="2">+C13</f>
        <v>1500</v>
      </c>
      <c r="E13" s="6">
        <f t="shared" ref="E13:N13" si="3">+D13</f>
        <v>1500</v>
      </c>
      <c r="F13" s="6">
        <f t="shared" si="3"/>
        <v>1500</v>
      </c>
      <c r="G13" s="6">
        <f t="shared" si="3"/>
        <v>1500</v>
      </c>
      <c r="H13" s="6">
        <f t="shared" si="3"/>
        <v>1500</v>
      </c>
      <c r="I13" s="6">
        <f t="shared" si="3"/>
        <v>1500</v>
      </c>
      <c r="J13" s="6">
        <f t="shared" si="3"/>
        <v>1500</v>
      </c>
      <c r="K13" s="6">
        <f t="shared" si="3"/>
        <v>1500</v>
      </c>
      <c r="L13" s="6">
        <f t="shared" si="3"/>
        <v>1500</v>
      </c>
      <c r="M13" s="6">
        <f t="shared" si="3"/>
        <v>1500</v>
      </c>
      <c r="N13" s="6">
        <f t="shared" si="3"/>
        <v>1500</v>
      </c>
      <c r="O13" s="6">
        <f>SUM(C13:N13:M13)</f>
        <v>18000</v>
      </c>
    </row>
    <row r="14" spans="1:16" x14ac:dyDescent="0.75">
      <c r="A14" s="6"/>
      <c r="B14" s="6" t="s">
        <v>13</v>
      </c>
      <c r="C14" s="6">
        <v>2500</v>
      </c>
      <c r="D14" s="6">
        <f t="shared" si="2"/>
        <v>2500</v>
      </c>
      <c r="E14" s="6">
        <f t="shared" ref="E14:N14" si="4">+D14</f>
        <v>2500</v>
      </c>
      <c r="F14" s="6">
        <f t="shared" si="4"/>
        <v>2500</v>
      </c>
      <c r="G14" s="6">
        <f t="shared" si="4"/>
        <v>2500</v>
      </c>
      <c r="H14" s="6">
        <f t="shared" si="4"/>
        <v>2500</v>
      </c>
      <c r="I14" s="6">
        <f t="shared" si="4"/>
        <v>2500</v>
      </c>
      <c r="J14" s="6">
        <f t="shared" si="4"/>
        <v>2500</v>
      </c>
      <c r="K14" s="6">
        <f t="shared" si="4"/>
        <v>2500</v>
      </c>
      <c r="L14" s="6">
        <f t="shared" si="4"/>
        <v>2500</v>
      </c>
      <c r="M14" s="6">
        <f t="shared" si="4"/>
        <v>2500</v>
      </c>
      <c r="N14" s="6">
        <f t="shared" si="4"/>
        <v>2500</v>
      </c>
      <c r="O14" s="6">
        <f>SUM(C14:N14:M14)</f>
        <v>30000</v>
      </c>
    </row>
    <row r="15" spans="1:16" x14ac:dyDescent="0.75">
      <c r="A15" s="6"/>
      <c r="B15" s="6" t="s">
        <v>3</v>
      </c>
      <c r="C15" s="6">
        <v>2000</v>
      </c>
      <c r="D15" s="6">
        <f t="shared" si="2"/>
        <v>2000</v>
      </c>
      <c r="E15" s="6">
        <f t="shared" ref="E15:N15" si="5">+D15</f>
        <v>2000</v>
      </c>
      <c r="F15" s="6">
        <f t="shared" si="5"/>
        <v>2000</v>
      </c>
      <c r="G15" s="6">
        <f t="shared" si="5"/>
        <v>2000</v>
      </c>
      <c r="H15" s="6">
        <f t="shared" si="5"/>
        <v>2000</v>
      </c>
      <c r="I15" s="6">
        <f t="shared" si="5"/>
        <v>2000</v>
      </c>
      <c r="J15" s="6">
        <f t="shared" si="5"/>
        <v>2000</v>
      </c>
      <c r="K15" s="6">
        <f t="shared" si="5"/>
        <v>2000</v>
      </c>
      <c r="L15" s="6">
        <f t="shared" si="5"/>
        <v>2000</v>
      </c>
      <c r="M15" s="6">
        <f t="shared" si="5"/>
        <v>2000</v>
      </c>
      <c r="N15" s="6">
        <f t="shared" si="5"/>
        <v>2000</v>
      </c>
      <c r="O15" s="6">
        <f>SUM(C15:N15:M15)</f>
        <v>24000</v>
      </c>
    </row>
    <row r="16" spans="1:16" x14ac:dyDescent="0.75">
      <c r="A16" s="6"/>
      <c r="B16" s="6" t="s">
        <v>4</v>
      </c>
      <c r="C16" s="6">
        <v>770</v>
      </c>
      <c r="D16" s="6">
        <f t="shared" si="2"/>
        <v>770</v>
      </c>
      <c r="E16" s="6">
        <f t="shared" ref="E16:N16" si="6">+D16</f>
        <v>770</v>
      </c>
      <c r="F16" s="6">
        <f t="shared" si="6"/>
        <v>770</v>
      </c>
      <c r="G16" s="6">
        <f t="shared" si="6"/>
        <v>770</v>
      </c>
      <c r="H16" s="6">
        <f t="shared" si="6"/>
        <v>770</v>
      </c>
      <c r="I16" s="6">
        <f t="shared" si="6"/>
        <v>770</v>
      </c>
      <c r="J16" s="6">
        <f t="shared" si="6"/>
        <v>770</v>
      </c>
      <c r="K16" s="6">
        <f t="shared" si="6"/>
        <v>770</v>
      </c>
      <c r="L16" s="6">
        <f t="shared" si="6"/>
        <v>770</v>
      </c>
      <c r="M16" s="6">
        <f t="shared" si="6"/>
        <v>770</v>
      </c>
      <c r="N16" s="6">
        <f t="shared" si="6"/>
        <v>770</v>
      </c>
      <c r="O16" s="6">
        <f>SUM(C16:N16:M16)</f>
        <v>9240</v>
      </c>
    </row>
    <row r="17" spans="1:280" x14ac:dyDescent="0.75">
      <c r="A17" s="6"/>
      <c r="B17" s="6" t="s">
        <v>5</v>
      </c>
      <c r="C17" s="6">
        <v>4500</v>
      </c>
      <c r="D17" s="6">
        <f t="shared" si="2"/>
        <v>4500</v>
      </c>
      <c r="E17" s="6">
        <f t="shared" ref="E17:N18" si="7">+D17</f>
        <v>4500</v>
      </c>
      <c r="F17" s="6">
        <f t="shared" si="7"/>
        <v>4500</v>
      </c>
      <c r="G17" s="6">
        <f t="shared" si="7"/>
        <v>4500</v>
      </c>
      <c r="H17" s="6">
        <f t="shared" si="7"/>
        <v>4500</v>
      </c>
      <c r="I17" s="6">
        <f t="shared" si="7"/>
        <v>4500</v>
      </c>
      <c r="J17" s="6">
        <f t="shared" si="7"/>
        <v>4500</v>
      </c>
      <c r="K17" s="6">
        <f t="shared" si="7"/>
        <v>4500</v>
      </c>
      <c r="L17" s="6">
        <f t="shared" si="7"/>
        <v>4500</v>
      </c>
      <c r="M17" s="6">
        <f t="shared" si="7"/>
        <v>4500</v>
      </c>
      <c r="N17" s="6">
        <f t="shared" si="7"/>
        <v>4500</v>
      </c>
      <c r="O17" s="6">
        <f>SUM(C17:N17:M17)</f>
        <v>54000</v>
      </c>
    </row>
    <row r="18" spans="1:280" x14ac:dyDescent="0.75">
      <c r="A18" s="6"/>
      <c r="B18" s="6" t="s">
        <v>33</v>
      </c>
      <c r="C18" s="6">
        <v>5000</v>
      </c>
      <c r="D18" s="6">
        <f t="shared" si="2"/>
        <v>5000</v>
      </c>
      <c r="E18" s="6">
        <f t="shared" si="7"/>
        <v>5000</v>
      </c>
      <c r="F18" s="6">
        <f t="shared" si="7"/>
        <v>5000</v>
      </c>
      <c r="G18" s="6">
        <f t="shared" si="7"/>
        <v>5000</v>
      </c>
      <c r="H18" s="6">
        <f t="shared" si="7"/>
        <v>5000</v>
      </c>
      <c r="I18" s="6">
        <f t="shared" si="7"/>
        <v>5000</v>
      </c>
      <c r="J18" s="6">
        <f t="shared" si="7"/>
        <v>5000</v>
      </c>
      <c r="K18" s="6">
        <f t="shared" si="7"/>
        <v>5000</v>
      </c>
      <c r="L18" s="6">
        <f t="shared" si="7"/>
        <v>5000</v>
      </c>
      <c r="M18" s="6">
        <f t="shared" si="7"/>
        <v>5000</v>
      </c>
      <c r="N18" s="6">
        <f t="shared" si="7"/>
        <v>5000</v>
      </c>
      <c r="O18" s="6">
        <f>SUM(C18:N18:M18)</f>
        <v>60000</v>
      </c>
    </row>
    <row r="19" spans="1:280" x14ac:dyDescent="0.75">
      <c r="A19" s="6"/>
      <c r="B19" s="6" t="s">
        <v>6</v>
      </c>
      <c r="C19" s="6">
        <v>1000</v>
      </c>
      <c r="D19" s="6">
        <f t="shared" si="2"/>
        <v>1000</v>
      </c>
      <c r="E19" s="6">
        <f t="shared" ref="E19:N19" si="8">+D19</f>
        <v>1000</v>
      </c>
      <c r="F19" s="6">
        <f t="shared" si="8"/>
        <v>1000</v>
      </c>
      <c r="G19" s="6">
        <f t="shared" si="8"/>
        <v>1000</v>
      </c>
      <c r="H19" s="6">
        <f t="shared" si="8"/>
        <v>1000</v>
      </c>
      <c r="I19" s="6">
        <f t="shared" si="8"/>
        <v>1000</v>
      </c>
      <c r="J19" s="6">
        <f t="shared" si="8"/>
        <v>1000</v>
      </c>
      <c r="K19" s="6">
        <f t="shared" si="8"/>
        <v>1000</v>
      </c>
      <c r="L19" s="6">
        <f t="shared" si="8"/>
        <v>1000</v>
      </c>
      <c r="M19" s="6">
        <f t="shared" si="8"/>
        <v>1000</v>
      </c>
      <c r="N19" s="6">
        <f t="shared" si="8"/>
        <v>1000</v>
      </c>
      <c r="O19" s="6">
        <f>SUM(C19:N19:M19)</f>
        <v>12000</v>
      </c>
    </row>
    <row r="20" spans="1:280" x14ac:dyDescent="0.75">
      <c r="A20" s="6"/>
      <c r="B20" s="6" t="s">
        <v>7</v>
      </c>
      <c r="C20" s="6">
        <v>5000</v>
      </c>
      <c r="D20" s="6">
        <f t="shared" ref="D20:N20" si="9">+C20</f>
        <v>5000</v>
      </c>
      <c r="E20" s="6">
        <f t="shared" si="9"/>
        <v>5000</v>
      </c>
      <c r="F20" s="6">
        <f t="shared" si="9"/>
        <v>5000</v>
      </c>
      <c r="G20" s="6">
        <f t="shared" si="9"/>
        <v>5000</v>
      </c>
      <c r="H20" s="6">
        <f t="shared" si="9"/>
        <v>5000</v>
      </c>
      <c r="I20" s="6">
        <f t="shared" si="9"/>
        <v>5000</v>
      </c>
      <c r="J20" s="6">
        <f t="shared" si="9"/>
        <v>5000</v>
      </c>
      <c r="K20" s="6">
        <f t="shared" si="9"/>
        <v>5000</v>
      </c>
      <c r="L20" s="6">
        <f t="shared" si="9"/>
        <v>5000</v>
      </c>
      <c r="M20" s="6">
        <f t="shared" si="9"/>
        <v>5000</v>
      </c>
      <c r="N20" s="6">
        <f t="shared" si="9"/>
        <v>5000</v>
      </c>
      <c r="O20" s="6">
        <f>SUM(C20:N20:M20)</f>
        <v>60000</v>
      </c>
    </row>
    <row r="21" spans="1:280" x14ac:dyDescent="0.75">
      <c r="A21" s="6"/>
      <c r="B21" s="6" t="s">
        <v>8</v>
      </c>
      <c r="C21" s="6">
        <v>3500</v>
      </c>
      <c r="D21" s="6">
        <f t="shared" ref="D21:N22" si="10">+C21</f>
        <v>3500</v>
      </c>
      <c r="E21" s="6">
        <f t="shared" si="10"/>
        <v>3500</v>
      </c>
      <c r="F21" s="6">
        <f t="shared" si="10"/>
        <v>3500</v>
      </c>
      <c r="G21" s="6">
        <f t="shared" si="10"/>
        <v>3500</v>
      </c>
      <c r="H21" s="6">
        <f t="shared" si="10"/>
        <v>3500</v>
      </c>
      <c r="I21" s="6">
        <f t="shared" si="10"/>
        <v>3500</v>
      </c>
      <c r="J21" s="6">
        <f t="shared" si="10"/>
        <v>3500</v>
      </c>
      <c r="K21" s="6">
        <f t="shared" si="10"/>
        <v>3500</v>
      </c>
      <c r="L21" s="6">
        <f t="shared" si="10"/>
        <v>3500</v>
      </c>
      <c r="M21" s="6">
        <f t="shared" si="10"/>
        <v>3500</v>
      </c>
      <c r="N21" s="6">
        <f t="shared" si="10"/>
        <v>3500</v>
      </c>
      <c r="O21" s="6">
        <f>SUM(C21:N21:M21)</f>
        <v>42000</v>
      </c>
    </row>
    <row r="22" spans="1:280" x14ac:dyDescent="0.75">
      <c r="A22" s="6"/>
      <c r="B22" s="6" t="s">
        <v>27</v>
      </c>
      <c r="C22" s="6">
        <v>25000</v>
      </c>
      <c r="D22" s="6">
        <f t="shared" si="10"/>
        <v>25000</v>
      </c>
      <c r="E22" s="6">
        <f t="shared" si="10"/>
        <v>25000</v>
      </c>
      <c r="F22" s="6">
        <f t="shared" si="10"/>
        <v>25000</v>
      </c>
      <c r="G22" s="6">
        <f t="shared" si="10"/>
        <v>25000</v>
      </c>
      <c r="H22" s="6">
        <f t="shared" si="10"/>
        <v>25000</v>
      </c>
      <c r="I22" s="6">
        <f t="shared" si="10"/>
        <v>25000</v>
      </c>
      <c r="J22" s="6">
        <f t="shared" si="10"/>
        <v>25000</v>
      </c>
      <c r="K22" s="6">
        <f t="shared" si="10"/>
        <v>25000</v>
      </c>
      <c r="L22" s="6">
        <f t="shared" si="10"/>
        <v>25000</v>
      </c>
      <c r="M22" s="6">
        <f t="shared" si="10"/>
        <v>25000</v>
      </c>
      <c r="N22" s="6">
        <f t="shared" si="10"/>
        <v>25000</v>
      </c>
      <c r="O22" s="6">
        <f>SUM(C22:N22:M22)</f>
        <v>300000</v>
      </c>
    </row>
    <row r="23" spans="1:280" x14ac:dyDescent="0.75">
      <c r="A23" s="6"/>
      <c r="B23" s="6" t="s">
        <v>9</v>
      </c>
      <c r="C23" s="6">
        <v>500</v>
      </c>
      <c r="D23" s="6">
        <f t="shared" ref="D23:N23" si="11">+C23</f>
        <v>500</v>
      </c>
      <c r="E23" s="6">
        <f t="shared" si="11"/>
        <v>500</v>
      </c>
      <c r="F23" s="6">
        <f t="shared" si="11"/>
        <v>500</v>
      </c>
      <c r="G23" s="6">
        <f t="shared" si="11"/>
        <v>500</v>
      </c>
      <c r="H23" s="6">
        <f t="shared" si="11"/>
        <v>500</v>
      </c>
      <c r="I23" s="6">
        <f t="shared" si="11"/>
        <v>500</v>
      </c>
      <c r="J23" s="6">
        <f t="shared" si="11"/>
        <v>500</v>
      </c>
      <c r="K23" s="6">
        <f t="shared" si="11"/>
        <v>500</v>
      </c>
      <c r="L23" s="6">
        <f t="shared" si="11"/>
        <v>500</v>
      </c>
      <c r="M23" s="6">
        <f t="shared" si="11"/>
        <v>500</v>
      </c>
      <c r="N23" s="6">
        <f t="shared" si="11"/>
        <v>500</v>
      </c>
      <c r="O23" s="6">
        <f>SUM(C23:N23:M23)</f>
        <v>6000</v>
      </c>
    </row>
    <row r="24" spans="1:280" x14ac:dyDescent="0.75">
      <c r="A24" s="6"/>
      <c r="B24" s="6" t="s">
        <v>10</v>
      </c>
      <c r="C24" s="6">
        <v>60000</v>
      </c>
      <c r="D24" s="6">
        <f t="shared" ref="D24:N24" si="12">+C24</f>
        <v>60000</v>
      </c>
      <c r="E24" s="6">
        <f t="shared" si="12"/>
        <v>60000</v>
      </c>
      <c r="F24" s="6">
        <f t="shared" si="12"/>
        <v>60000</v>
      </c>
      <c r="G24" s="6">
        <f t="shared" si="12"/>
        <v>60000</v>
      </c>
      <c r="H24" s="6">
        <f t="shared" si="12"/>
        <v>60000</v>
      </c>
      <c r="I24" s="6">
        <f t="shared" si="12"/>
        <v>60000</v>
      </c>
      <c r="J24" s="6">
        <f t="shared" si="12"/>
        <v>60000</v>
      </c>
      <c r="K24" s="6">
        <f t="shared" si="12"/>
        <v>60000</v>
      </c>
      <c r="L24" s="6">
        <f t="shared" si="12"/>
        <v>60000</v>
      </c>
      <c r="M24" s="6">
        <f t="shared" si="12"/>
        <v>60000</v>
      </c>
      <c r="N24" s="6">
        <f t="shared" si="12"/>
        <v>60000</v>
      </c>
      <c r="O24" s="6">
        <f>SUM(C24:N24:M24)</f>
        <v>720000</v>
      </c>
    </row>
    <row r="25" spans="1:280" ht="15.5" thickBot="1" x14ac:dyDescent="0.9">
      <c r="A25" s="6"/>
      <c r="B25" s="6" t="s">
        <v>11</v>
      </c>
      <c r="C25" s="6">
        <v>6000</v>
      </c>
      <c r="D25" s="6">
        <f t="shared" ref="D25:N25" si="13">+C25</f>
        <v>6000</v>
      </c>
      <c r="E25" s="6">
        <f t="shared" si="13"/>
        <v>6000</v>
      </c>
      <c r="F25" s="6">
        <f t="shared" si="13"/>
        <v>6000</v>
      </c>
      <c r="G25" s="6">
        <f t="shared" si="13"/>
        <v>6000</v>
      </c>
      <c r="H25" s="6">
        <f t="shared" si="13"/>
        <v>6000</v>
      </c>
      <c r="I25" s="6">
        <f t="shared" si="13"/>
        <v>6000</v>
      </c>
      <c r="J25" s="6">
        <f t="shared" si="13"/>
        <v>6000</v>
      </c>
      <c r="K25" s="6">
        <f t="shared" si="13"/>
        <v>6000</v>
      </c>
      <c r="L25" s="6">
        <f t="shared" si="13"/>
        <v>6000</v>
      </c>
      <c r="M25" s="6">
        <f t="shared" si="13"/>
        <v>6000</v>
      </c>
      <c r="N25" s="6">
        <f t="shared" si="13"/>
        <v>6000</v>
      </c>
      <c r="O25" s="6">
        <f>SUM(C25:N25:M25)</f>
        <v>72000</v>
      </c>
    </row>
    <row r="26" spans="1:280" s="10" customFormat="1" ht="16.75" thickBot="1" x14ac:dyDescent="0.95">
      <c r="B26" s="10" t="s">
        <v>28</v>
      </c>
      <c r="C26" s="11">
        <f>-C11+C6</f>
        <v>67230</v>
      </c>
      <c r="D26" s="11">
        <f t="shared" ref="D26:O26" si="14">-D11+D6</f>
        <v>67230</v>
      </c>
      <c r="E26" s="11">
        <f t="shared" si="14"/>
        <v>107730</v>
      </c>
      <c r="F26" s="11">
        <f t="shared" si="14"/>
        <v>107730</v>
      </c>
      <c r="G26" s="11">
        <f t="shared" si="14"/>
        <v>107730</v>
      </c>
      <c r="H26" s="11">
        <f t="shared" si="14"/>
        <v>107730</v>
      </c>
      <c r="I26" s="11">
        <f t="shared" si="14"/>
        <v>107730</v>
      </c>
      <c r="J26" s="11">
        <f t="shared" si="14"/>
        <v>130230</v>
      </c>
      <c r="K26" s="11">
        <f t="shared" si="14"/>
        <v>130230</v>
      </c>
      <c r="L26" s="11">
        <f t="shared" si="14"/>
        <v>130230</v>
      </c>
      <c r="M26" s="11">
        <f t="shared" si="14"/>
        <v>130230</v>
      </c>
      <c r="N26" s="11">
        <f t="shared" si="14"/>
        <v>130230</v>
      </c>
      <c r="O26" s="11">
        <f t="shared" si="14"/>
        <v>1324260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</row>
    <row r="27" spans="1:280" ht="16.25" thickTop="1" thickBot="1" x14ac:dyDescent="0.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68" spans="15:15" x14ac:dyDescent="0.75">
      <c r="O68" s="1">
        <f>SUM(C68:N68:M68)</f>
        <v>0</v>
      </c>
    </row>
    <row r="69" spans="15:15" x14ac:dyDescent="0.75">
      <c r="O69" s="1">
        <f>SUM(C69:N69:M69)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Naidu</dc:creator>
  <cp:lastModifiedBy>Kay Naidu</cp:lastModifiedBy>
  <dcterms:created xsi:type="dcterms:W3CDTF">2021-04-15T08:11:35Z</dcterms:created>
  <dcterms:modified xsi:type="dcterms:W3CDTF">2021-04-15T09:23:19Z</dcterms:modified>
</cp:coreProperties>
</file>