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 Naidu\Documents\Global Education Universe\GEU Franchise\"/>
    </mc:Choice>
  </mc:AlternateContent>
  <xr:revisionPtr revIDLastSave="0" documentId="8_{12EB5148-71CF-409F-8580-EE148FA4941A}" xr6:coauthVersionLast="47" xr6:coauthVersionMax="47" xr10:uidLastSave="{00000000-0000-0000-0000-000000000000}"/>
  <bookViews>
    <workbookView xWindow="-90" yWindow="-90" windowWidth="19380" windowHeight="10380" xr2:uid="{EDFAAA89-4D71-4225-B7FB-9565EB864A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0" i="1"/>
  <c r="F29" i="1"/>
  <c r="C29" i="1"/>
  <c r="F34" i="1"/>
  <c r="C28" i="1"/>
  <c r="C27" i="1"/>
  <c r="C26" i="1"/>
  <c r="C25" i="1"/>
  <c r="C23" i="1"/>
  <c r="C22" i="1"/>
  <c r="C21" i="1"/>
  <c r="E20" i="1"/>
  <c r="F20" i="1" s="1"/>
  <c r="C19" i="1"/>
  <c r="C15" i="1"/>
  <c r="C14" i="1"/>
  <c r="F32" i="1"/>
  <c r="F31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35" i="1" l="1"/>
</calcChain>
</file>

<file path=xl/sharedStrings.xml><?xml version="1.0" encoding="utf-8"?>
<sst xmlns="http://schemas.openxmlformats.org/spreadsheetml/2006/main" count="57" uniqueCount="52">
  <si>
    <t>GLOBAL EDUCATION UNIVERSE</t>
  </si>
  <si>
    <t>NO</t>
  </si>
  <si>
    <t>ITEM</t>
  </si>
  <si>
    <t>QUANTITY</t>
  </si>
  <si>
    <t>COST</t>
  </si>
  <si>
    <t>DESCRIPTION</t>
  </si>
  <si>
    <t xml:space="preserve">Laptops </t>
  </si>
  <si>
    <t>TOTAL COST</t>
  </si>
  <si>
    <t>Laptops</t>
  </si>
  <si>
    <t>Lab Connectivity</t>
  </si>
  <si>
    <t xml:space="preserve">Printers / WIFI / Sharing </t>
  </si>
  <si>
    <t>Microsoft Office Software</t>
  </si>
  <si>
    <t>MS Office - 1 Year Licence</t>
  </si>
  <si>
    <t>Printer</t>
  </si>
  <si>
    <t>Multi-Functional Printer Lab</t>
  </si>
  <si>
    <t>Printers</t>
  </si>
  <si>
    <t>Principal Office &amp; Reception</t>
  </si>
  <si>
    <t>Computer Desks</t>
  </si>
  <si>
    <t>Installed Computer Desks</t>
  </si>
  <si>
    <t>Computer Chairs</t>
  </si>
  <si>
    <t>Typist Chairs</t>
  </si>
  <si>
    <t>Norton Antivrus</t>
  </si>
  <si>
    <t>Antivirus Programmes</t>
  </si>
  <si>
    <t>Theory Room Desks</t>
  </si>
  <si>
    <t>Theory Room Chairs</t>
  </si>
  <si>
    <t>Strong Room Safe</t>
  </si>
  <si>
    <t>Board Room</t>
  </si>
  <si>
    <t>8 Seater Board Room Table</t>
  </si>
  <si>
    <t xml:space="preserve">Chairs X 8 </t>
  </si>
  <si>
    <t>Principal Desk</t>
  </si>
  <si>
    <t>Principal Chair</t>
  </si>
  <si>
    <t>Branding and Signage</t>
  </si>
  <si>
    <t>Reception Desk</t>
  </si>
  <si>
    <t>Reception Chair</t>
  </si>
  <si>
    <t>Marketing Materials</t>
  </si>
  <si>
    <t>Reception Chairs</t>
  </si>
  <si>
    <t>Reception Waiting - Chairs</t>
  </si>
  <si>
    <t>Value Added Tax</t>
  </si>
  <si>
    <t>CCTV Camera Systems</t>
  </si>
  <si>
    <t>Alarm Installation</t>
  </si>
  <si>
    <t>Reception Computer</t>
  </si>
  <si>
    <t>Accreditation Costs</t>
  </si>
  <si>
    <t>Registration Cost</t>
  </si>
  <si>
    <t>DHET Registration</t>
  </si>
  <si>
    <t>Umalusi, QCTO, CompTIA, ICDL</t>
  </si>
  <si>
    <t>Other Costs</t>
  </si>
  <si>
    <t>Miscellaneous Site Specific</t>
  </si>
  <si>
    <t xml:space="preserve">Value Added Tax </t>
  </si>
  <si>
    <t>DETAILS OF FRANCHISE OFFER FOR A 600 SEATER CAPACITY CAMPUS ON TIMETABLING</t>
  </si>
  <si>
    <t>GEU Universe/Franchise/Franchise Installation Costs</t>
  </si>
  <si>
    <t>White Boards / Notice Boards</t>
  </si>
  <si>
    <t>Franchise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</si>
</sst>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2" xfId="0" applyBorder="1"/>
    <xf numFmtId="3" fontId="0" fillId="0" borderId="2" xfId="0" applyNumberFormat="1" applyBorder="1"/>
    <xf numFmtId="0" fontId="1" fillId="0" borderId="3" xfId="0" applyFont="1" applyBorder="1"/>
    <xf numFmtId="3" fontId="0" fillId="0" borderId="7" xfId="0" applyNumberFormat="1" applyBorder="1"/>
    <xf numFmtId="3" fontId="2" fillId="0" borderId="6" xfId="0" applyNumberFormat="1" applyFont="1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3" fillId="0" borderId="7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974725</xdr:colOff>
      <xdr:row>0</xdr:row>
      <xdr:rowOff>47625</xdr:rowOff>
    </xdr:from>
    <xdr:to>
      <xdr:col>6</xdr:col>
      <xdr:colOff>12700</xdr:colOff>
      <xdr:row>3</xdr:row>
      <xdr:rowOff>60325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7DE7DC-DB31-493A-9E59-D6B53AFDC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7650" y="47625"/>
          <a:ext cx="1327150" cy="71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78964-CB46-4331-B8BB-A463806A2BB0}">
  <dimension ref="A1:F38"/>
  <sheetViews>
    <sheetView tabSelected="1" topLeftCell="A18" workbookViewId="0">
      <selection activeCell="E27" sqref="E27"/>
    </sheetView>
  </sheetViews>
  <sheetFormatPr defaultRowHeight="14.75" x14ac:dyDescent="0.75"/>
  <cols>
    <col min="2" max="2" width="25.7265625" customWidth="1"/>
    <col min="3" max="3" width="31.2265625" customWidth="1"/>
    <col min="4" max="4" width="14.81640625" customWidth="1"/>
    <col min="5" max="5" width="14.6796875" style="4" customWidth="1"/>
    <col min="6" max="6" width="18.08984375" style="4" customWidth="1"/>
  </cols>
  <sheetData>
    <row r="1" spans="1:6" ht="18.5" x14ac:dyDescent="0.9">
      <c r="A1" s="2" t="s">
        <v>0</v>
      </c>
    </row>
    <row r="2" spans="1:6" ht="18.5" x14ac:dyDescent="0.9">
      <c r="A2" s="2"/>
    </row>
    <row r="3" spans="1:6" ht="18.5" x14ac:dyDescent="0.9">
      <c r="A3" s="2" t="s">
        <v>48</v>
      </c>
    </row>
    <row r="4" spans="1:6" ht="15.5" thickBot="1" x14ac:dyDescent="0.9"/>
    <row r="5" spans="1:6" s="3" customFormat="1" ht="15.5" thickBot="1" x14ac:dyDescent="0.9">
      <c r="A5" s="16" t="s">
        <v>1</v>
      </c>
      <c r="B5" s="16" t="s">
        <v>2</v>
      </c>
      <c r="C5" s="16" t="s">
        <v>5</v>
      </c>
      <c r="D5" s="16" t="s">
        <v>3</v>
      </c>
      <c r="E5" s="17" t="s">
        <v>4</v>
      </c>
      <c r="F5" s="17" t="s">
        <v>7</v>
      </c>
    </row>
    <row r="6" spans="1:6" ht="16" x14ac:dyDescent="0.8">
      <c r="A6" s="18">
        <v>1</v>
      </c>
      <c r="B6" s="15" t="s">
        <v>6</v>
      </c>
      <c r="C6" s="15" t="s">
        <v>8</v>
      </c>
      <c r="D6" s="18">
        <v>50</v>
      </c>
      <c r="E6" s="13">
        <v>7500</v>
      </c>
      <c r="F6" s="21">
        <f>+D6*E6</f>
        <v>375000</v>
      </c>
    </row>
    <row r="7" spans="1:6" ht="16" x14ac:dyDescent="0.8">
      <c r="A7" s="19">
        <f>1+A6</f>
        <v>2</v>
      </c>
      <c r="B7" s="5" t="s">
        <v>9</v>
      </c>
      <c r="C7" s="5" t="s">
        <v>10</v>
      </c>
      <c r="D7" s="19">
        <v>50</v>
      </c>
      <c r="E7" s="6">
        <v>500</v>
      </c>
      <c r="F7" s="22">
        <f t="shared" ref="F7:F34" si="0">+D7*E7</f>
        <v>25000</v>
      </c>
    </row>
    <row r="8" spans="1:6" ht="16" x14ac:dyDescent="0.8">
      <c r="A8" s="19">
        <f t="shared" ref="A8:A28" si="1">1+A7</f>
        <v>3</v>
      </c>
      <c r="B8" s="5" t="s">
        <v>11</v>
      </c>
      <c r="C8" s="5" t="s">
        <v>12</v>
      </c>
      <c r="D8" s="19">
        <v>50</v>
      </c>
      <c r="E8" s="6">
        <v>999</v>
      </c>
      <c r="F8" s="22">
        <f t="shared" si="0"/>
        <v>49950</v>
      </c>
    </row>
    <row r="9" spans="1:6" ht="16" x14ac:dyDescent="0.8">
      <c r="A9" s="19">
        <f t="shared" si="1"/>
        <v>4</v>
      </c>
      <c r="B9" s="5" t="s">
        <v>13</v>
      </c>
      <c r="C9" s="5" t="s">
        <v>14</v>
      </c>
      <c r="D9" s="19">
        <v>1</v>
      </c>
      <c r="E9" s="6">
        <v>15999</v>
      </c>
      <c r="F9" s="22">
        <f t="shared" si="0"/>
        <v>15999</v>
      </c>
    </row>
    <row r="10" spans="1:6" ht="16" x14ac:dyDescent="0.8">
      <c r="A10" s="19">
        <f t="shared" si="1"/>
        <v>5</v>
      </c>
      <c r="B10" s="5" t="s">
        <v>15</v>
      </c>
      <c r="C10" s="5" t="s">
        <v>16</v>
      </c>
      <c r="D10" s="19">
        <v>2</v>
      </c>
      <c r="E10" s="6">
        <v>8999</v>
      </c>
      <c r="F10" s="22">
        <f t="shared" si="0"/>
        <v>17998</v>
      </c>
    </row>
    <row r="11" spans="1:6" ht="16" x14ac:dyDescent="0.8">
      <c r="A11" s="19">
        <f t="shared" si="1"/>
        <v>6</v>
      </c>
      <c r="B11" s="5" t="s">
        <v>17</v>
      </c>
      <c r="C11" s="5" t="s">
        <v>18</v>
      </c>
      <c r="D11" s="19">
        <v>1</v>
      </c>
      <c r="E11" s="6">
        <v>35750</v>
      </c>
      <c r="F11" s="22">
        <f t="shared" si="0"/>
        <v>35750</v>
      </c>
    </row>
    <row r="12" spans="1:6" ht="16" x14ac:dyDescent="0.8">
      <c r="A12" s="19">
        <f t="shared" si="1"/>
        <v>7</v>
      </c>
      <c r="B12" s="5" t="s">
        <v>19</v>
      </c>
      <c r="C12" s="5" t="s">
        <v>20</v>
      </c>
      <c r="D12" s="19">
        <v>50</v>
      </c>
      <c r="E12" s="6">
        <v>1599</v>
      </c>
      <c r="F12" s="22">
        <f t="shared" si="0"/>
        <v>79950</v>
      </c>
    </row>
    <row r="13" spans="1:6" ht="16" x14ac:dyDescent="0.8">
      <c r="A13" s="19">
        <f t="shared" si="1"/>
        <v>8</v>
      </c>
      <c r="B13" s="5" t="s">
        <v>21</v>
      </c>
      <c r="C13" s="5" t="s">
        <v>22</v>
      </c>
      <c r="D13" s="19">
        <v>50</v>
      </c>
      <c r="E13" s="6">
        <v>299</v>
      </c>
      <c r="F13" s="22">
        <f t="shared" si="0"/>
        <v>14950</v>
      </c>
    </row>
    <row r="14" spans="1:6" ht="16" x14ac:dyDescent="0.8">
      <c r="A14" s="19">
        <f t="shared" si="1"/>
        <v>9</v>
      </c>
      <c r="B14" s="5" t="s">
        <v>23</v>
      </c>
      <c r="C14" s="5" t="str">
        <f>+B14</f>
        <v>Theory Room Desks</v>
      </c>
      <c r="D14" s="19">
        <v>100</v>
      </c>
      <c r="E14" s="6">
        <v>799</v>
      </c>
      <c r="F14" s="22">
        <f t="shared" si="0"/>
        <v>79900</v>
      </c>
    </row>
    <row r="15" spans="1:6" ht="16" x14ac:dyDescent="0.8">
      <c r="A15" s="19">
        <f t="shared" si="1"/>
        <v>10</v>
      </c>
      <c r="B15" s="5" t="s">
        <v>24</v>
      </c>
      <c r="C15" s="5" t="str">
        <f>+B15</f>
        <v>Theory Room Chairs</v>
      </c>
      <c r="D15" s="19">
        <v>100</v>
      </c>
      <c r="E15" s="6">
        <v>999</v>
      </c>
      <c r="F15" s="22">
        <f t="shared" si="0"/>
        <v>99900</v>
      </c>
    </row>
    <row r="16" spans="1:6" ht="16" x14ac:dyDescent="0.8">
      <c r="A16" s="19">
        <f t="shared" si="1"/>
        <v>11</v>
      </c>
      <c r="B16" s="5" t="s">
        <v>25</v>
      </c>
      <c r="C16" s="5" t="s">
        <v>25</v>
      </c>
      <c r="D16" s="19">
        <v>1</v>
      </c>
      <c r="E16" s="6">
        <v>20000</v>
      </c>
      <c r="F16" s="22">
        <f t="shared" si="0"/>
        <v>20000</v>
      </c>
    </row>
    <row r="17" spans="1:6" ht="16" x14ac:dyDescent="0.8">
      <c r="A17" s="19">
        <f t="shared" si="1"/>
        <v>12</v>
      </c>
      <c r="B17" s="5" t="s">
        <v>26</v>
      </c>
      <c r="C17" s="5" t="s">
        <v>27</v>
      </c>
      <c r="D17" s="19">
        <v>1</v>
      </c>
      <c r="E17" s="6">
        <v>15999</v>
      </c>
      <c r="F17" s="22">
        <f t="shared" si="0"/>
        <v>15999</v>
      </c>
    </row>
    <row r="18" spans="1:6" ht="16" x14ac:dyDescent="0.8">
      <c r="A18" s="19">
        <f t="shared" si="1"/>
        <v>13</v>
      </c>
      <c r="B18" s="5" t="s">
        <v>26</v>
      </c>
      <c r="C18" s="5" t="s">
        <v>28</v>
      </c>
      <c r="D18" s="19">
        <v>8</v>
      </c>
      <c r="E18" s="6">
        <v>1599</v>
      </c>
      <c r="F18" s="22">
        <f t="shared" si="0"/>
        <v>12792</v>
      </c>
    </row>
    <row r="19" spans="1:6" ht="16" x14ac:dyDescent="0.8">
      <c r="A19" s="19">
        <f t="shared" si="1"/>
        <v>14</v>
      </c>
      <c r="B19" s="5" t="s">
        <v>29</v>
      </c>
      <c r="C19" s="5" t="str">
        <f>B19</f>
        <v>Principal Desk</v>
      </c>
      <c r="D19" s="19">
        <v>1</v>
      </c>
      <c r="E19" s="6">
        <v>9999</v>
      </c>
      <c r="F19" s="22">
        <f t="shared" si="0"/>
        <v>9999</v>
      </c>
    </row>
    <row r="20" spans="1:6" ht="16" x14ac:dyDescent="0.8">
      <c r="A20" s="19">
        <f t="shared" si="1"/>
        <v>15</v>
      </c>
      <c r="B20" s="5" t="s">
        <v>30</v>
      </c>
      <c r="C20" s="5" t="s">
        <v>30</v>
      </c>
      <c r="D20" s="19">
        <v>1</v>
      </c>
      <c r="E20" s="6">
        <f>+E18</f>
        <v>1599</v>
      </c>
      <c r="F20" s="22">
        <f t="shared" si="0"/>
        <v>1599</v>
      </c>
    </row>
    <row r="21" spans="1:6" ht="16" x14ac:dyDescent="0.8">
      <c r="A21" s="19">
        <f t="shared" si="1"/>
        <v>16</v>
      </c>
      <c r="B21" s="5" t="s">
        <v>31</v>
      </c>
      <c r="C21" s="5" t="str">
        <f>+B21</f>
        <v>Branding and Signage</v>
      </c>
      <c r="D21" s="19">
        <v>1</v>
      </c>
      <c r="E21" s="6">
        <v>39900</v>
      </c>
      <c r="F21" s="22">
        <f t="shared" si="0"/>
        <v>39900</v>
      </c>
    </row>
    <row r="22" spans="1:6" ht="16" x14ac:dyDescent="0.8">
      <c r="A22" s="19">
        <f t="shared" si="1"/>
        <v>17</v>
      </c>
      <c r="B22" s="5" t="s">
        <v>32</v>
      </c>
      <c r="C22" s="5" t="str">
        <f>+B22</f>
        <v>Reception Desk</v>
      </c>
      <c r="D22" s="19">
        <v>1</v>
      </c>
      <c r="E22" s="6">
        <v>12999</v>
      </c>
      <c r="F22" s="22">
        <f t="shared" si="0"/>
        <v>12999</v>
      </c>
    </row>
    <row r="23" spans="1:6" ht="16" x14ac:dyDescent="0.8">
      <c r="A23" s="19">
        <f t="shared" si="1"/>
        <v>18</v>
      </c>
      <c r="B23" s="5" t="s">
        <v>33</v>
      </c>
      <c r="C23" s="5" t="str">
        <f>+B23</f>
        <v>Reception Chair</v>
      </c>
      <c r="D23" s="19">
        <v>1</v>
      </c>
      <c r="E23" s="6">
        <v>1599</v>
      </c>
      <c r="F23" s="22">
        <f t="shared" si="0"/>
        <v>1599</v>
      </c>
    </row>
    <row r="24" spans="1:6" ht="16" x14ac:dyDescent="0.8">
      <c r="A24" s="19">
        <f t="shared" si="1"/>
        <v>19</v>
      </c>
      <c r="B24" s="5" t="s">
        <v>35</v>
      </c>
      <c r="C24" s="5" t="s">
        <v>36</v>
      </c>
      <c r="D24" s="19">
        <v>6</v>
      </c>
      <c r="E24" s="6">
        <v>999</v>
      </c>
      <c r="F24" s="22">
        <f t="shared" si="0"/>
        <v>5994</v>
      </c>
    </row>
    <row r="25" spans="1:6" ht="16" x14ac:dyDescent="0.8">
      <c r="A25" s="19">
        <f t="shared" si="1"/>
        <v>20</v>
      </c>
      <c r="B25" s="5" t="s">
        <v>34</v>
      </c>
      <c r="C25" s="5" t="str">
        <f t="shared" ref="C25:C29" si="2">+B25</f>
        <v>Marketing Materials</v>
      </c>
      <c r="D25" s="19">
        <v>1</v>
      </c>
      <c r="E25" s="6">
        <v>9999</v>
      </c>
      <c r="F25" s="22">
        <f t="shared" si="0"/>
        <v>9999</v>
      </c>
    </row>
    <row r="26" spans="1:6" ht="16" x14ac:dyDescent="0.8">
      <c r="A26" s="19">
        <f t="shared" si="1"/>
        <v>21</v>
      </c>
      <c r="B26" s="5" t="s">
        <v>38</v>
      </c>
      <c r="C26" s="5" t="str">
        <f t="shared" si="2"/>
        <v>CCTV Camera Systems</v>
      </c>
      <c r="D26" s="19">
        <v>1</v>
      </c>
      <c r="E26" s="6">
        <v>15998</v>
      </c>
      <c r="F26" s="22">
        <f t="shared" si="0"/>
        <v>15998</v>
      </c>
    </row>
    <row r="27" spans="1:6" ht="16" x14ac:dyDescent="0.8">
      <c r="A27" s="19">
        <f t="shared" si="1"/>
        <v>22</v>
      </c>
      <c r="B27" s="5" t="s">
        <v>39</v>
      </c>
      <c r="C27" s="5" t="str">
        <f t="shared" si="2"/>
        <v>Alarm Installation</v>
      </c>
      <c r="D27" s="19">
        <v>1</v>
      </c>
      <c r="E27" s="6">
        <v>7999</v>
      </c>
      <c r="F27" s="22">
        <f t="shared" si="0"/>
        <v>7999</v>
      </c>
    </row>
    <row r="28" spans="1:6" ht="16" x14ac:dyDescent="0.8">
      <c r="A28" s="19">
        <f t="shared" si="1"/>
        <v>23</v>
      </c>
      <c r="B28" s="5" t="s">
        <v>40</v>
      </c>
      <c r="C28" s="5" t="str">
        <f t="shared" si="2"/>
        <v>Reception Computer</v>
      </c>
      <c r="D28" s="19">
        <v>1</v>
      </c>
      <c r="E28" s="6">
        <v>11999</v>
      </c>
      <c r="F28" s="22">
        <f t="shared" si="0"/>
        <v>11999</v>
      </c>
    </row>
    <row r="29" spans="1:6" ht="16" x14ac:dyDescent="0.8">
      <c r="A29" s="19" t="e">
        <f>1+#REF!</f>
        <v>#REF!</v>
      </c>
      <c r="B29" s="5" t="s">
        <v>50</v>
      </c>
      <c r="C29" s="5" t="str">
        <f t="shared" si="2"/>
        <v>White Boards / Notice Boards</v>
      </c>
      <c r="D29" s="19">
        <v>8</v>
      </c>
      <c r="E29" s="6">
        <v>4999</v>
      </c>
      <c r="F29" s="22">
        <f t="shared" si="0"/>
        <v>39992</v>
      </c>
    </row>
    <row r="30" spans="1:6" ht="16" x14ac:dyDescent="0.8">
      <c r="A30" s="19" t="e">
        <f>1+A29</f>
        <v>#REF!</v>
      </c>
      <c r="B30" s="5" t="s">
        <v>41</v>
      </c>
      <c r="C30" s="5" t="s">
        <v>44</v>
      </c>
      <c r="D30" s="19">
        <v>1</v>
      </c>
      <c r="E30" s="6">
        <v>38735</v>
      </c>
      <c r="F30" s="22">
        <f t="shared" si="0"/>
        <v>38735</v>
      </c>
    </row>
    <row r="31" spans="1:6" ht="16" x14ac:dyDescent="0.8">
      <c r="A31" s="19" t="e">
        <f>1+A30</f>
        <v>#REF!</v>
      </c>
      <c r="B31" s="5" t="s">
        <v>42</v>
      </c>
      <c r="C31" s="5" t="s">
        <v>43</v>
      </c>
      <c r="D31" s="19">
        <v>1</v>
      </c>
      <c r="E31" s="6">
        <v>45000</v>
      </c>
      <c r="F31" s="22">
        <f t="shared" si="0"/>
        <v>45000</v>
      </c>
    </row>
    <row r="32" spans="1:6" ht="16" x14ac:dyDescent="0.8">
      <c r="A32" s="19" t="e">
        <f>1+A31</f>
        <v>#REF!</v>
      </c>
      <c r="B32" s="5" t="s">
        <v>45</v>
      </c>
      <c r="C32" s="5" t="s">
        <v>46</v>
      </c>
      <c r="D32" s="19">
        <v>1</v>
      </c>
      <c r="E32" s="6">
        <v>15000</v>
      </c>
      <c r="F32" s="22">
        <f t="shared" si="0"/>
        <v>15000</v>
      </c>
    </row>
    <row r="33" spans="1:6" ht="16" x14ac:dyDescent="0.8">
      <c r="A33" s="19" t="e">
        <f t="shared" ref="A33:A34" si="3">1+A32</f>
        <v>#REF!</v>
      </c>
      <c r="B33" s="5" t="s">
        <v>51</v>
      </c>
      <c r="C33" s="5" t="s">
        <v>51</v>
      </c>
      <c r="D33" s="20">
        <v>1</v>
      </c>
      <c r="E33" s="9">
        <v>150000</v>
      </c>
      <c r="F33" s="23">
        <f t="shared" si="0"/>
        <v>150000</v>
      </c>
    </row>
    <row r="34" spans="1:6" ht="16.75" thickBot="1" x14ac:dyDescent="0.95">
      <c r="A34" s="19" t="e">
        <f t="shared" si="3"/>
        <v>#REF!</v>
      </c>
      <c r="B34" s="5" t="s">
        <v>37</v>
      </c>
      <c r="C34" s="5" t="s">
        <v>47</v>
      </c>
      <c r="D34" s="20">
        <v>1</v>
      </c>
      <c r="E34" s="9">
        <v>187500</v>
      </c>
      <c r="F34" s="23">
        <f t="shared" si="0"/>
        <v>187500</v>
      </c>
    </row>
    <row r="35" spans="1:6" ht="19.25" thickBot="1" x14ac:dyDescent="1.05">
      <c r="A35" s="5"/>
      <c r="B35" s="12" t="s">
        <v>7</v>
      </c>
      <c r="C35" s="5"/>
      <c r="D35" s="10"/>
      <c r="E35" s="11"/>
      <c r="F35" s="14">
        <f>SUM(F6:F34:F34)</f>
        <v>1437500</v>
      </c>
    </row>
    <row r="36" spans="1:6" ht="15.5" thickTop="1" x14ac:dyDescent="0.75">
      <c r="A36" s="5"/>
      <c r="B36" s="5"/>
      <c r="C36" s="5"/>
      <c r="D36" s="5"/>
      <c r="E36" s="6"/>
      <c r="F36" s="13"/>
    </row>
    <row r="37" spans="1:6" ht="15.5" thickBot="1" x14ac:dyDescent="0.9">
      <c r="A37" s="7"/>
      <c r="B37" s="7"/>
      <c r="C37" s="7"/>
      <c r="D37" s="7"/>
      <c r="E37" s="8"/>
      <c r="F37" s="8"/>
    </row>
    <row r="38" spans="1:6" x14ac:dyDescent="0.75">
      <c r="A38" s="1" t="s">
        <v>49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Naidu</dc:creator>
  <cp:lastModifiedBy>Kay Naidu</cp:lastModifiedBy>
  <dcterms:created xsi:type="dcterms:W3CDTF">2021-03-28T17:05:24Z</dcterms:created>
  <dcterms:modified xsi:type="dcterms:W3CDTF">2021-08-21T12:16:48Z</dcterms:modified>
</cp:coreProperties>
</file>